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831DB629-00F7-4694-8A15-6FC382887E2C}" xr6:coauthVersionLast="47" xr6:coauthVersionMax="47" xr10:uidLastSave="{00000000-0000-0000-0000-000000000000}"/>
  <bookViews>
    <workbookView xWindow="29280" yWindow="0" windowWidth="12885" windowHeight="1560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4" i="1" l="1"/>
  <c r="N19" i="1"/>
  <c r="N18" i="1"/>
  <c r="N29" i="1" l="1"/>
  <c r="N28" i="1"/>
  <c r="N27" i="1"/>
  <c r="N23" i="1"/>
  <c r="N22" i="1"/>
  <c r="N21" i="1"/>
  <c r="N20" i="1"/>
  <c r="K30" i="1" l="1"/>
  <c r="K31" i="1" s="1"/>
  <c r="K32" i="1" l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N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N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K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<sst xmlns="http://schemas.openxmlformats.org/spreadsheetml/2006/main" count="43" uniqueCount="42">
  <si>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</si>
  <si>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</si>
  <si>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</si>
  <si>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</si>
  <si>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</si>
  <si>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</si>
  <si>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</si>
  <si>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</si>
  <si>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</si>
  <si>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</si>
  <si>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</si>
  <si>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</si>
  <si>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</si>
  <si>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</si>
  <si>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</si>
  <si>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</si>
  <si>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</si>
  <si>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</si>
  <si>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</si>
  <si>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</si>
  <si>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</si>
  <si>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</si>
  <si>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</si>
  <si>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</si>
  <si>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</si>
  <si>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</si>
  <si>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</si>
  <si>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グッドロボ・チア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</si>
  <si>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</si>
  <si>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</si>
  <si>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</si>
  <si>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</si>
  <si>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</si>
  <si>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</si>
  <si>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</si>
  <si>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らりる商品</t>
    <rPh sb="3" eb="5">
      <t>ショウヒン</t>
    </rPh>
    <phoneticPr fontId="2"/>
  </si>
  <si>
    <t>わをん商品</t>
    <rPh sb="3" eb="5">
      <t>ショウヒン</t>
    </rPh>
    <phoneticPr fontId="2"/>
  </si>
  <si>
    <t>やゆよ商品</t>
    <rPh sb="3" eb="5">
      <t>ショウヒン</t>
    </rPh>
    <phoneticPr fontId="2"/>
  </si>
  <si>
    <t>C株式会社</t>
    <rPh sb="1" eb="5">
      <t>カブシキガイシャ</t>
    </rPh>
    <phoneticPr fontId="2"/>
  </si>
  <si>
    <t>T-0001236</t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</si>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</sst>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2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2" borderId="1" xfId="0" applyFont="1" applyFill="1" applyBorder="1" applyProtection="1">
      <alignment vertical="center"/>
      <protection locked="0"/>
    </xf>
    <xf numFmtId="31" fontId="0" fillId="0" borderId="0" xfId="0" applyNumberForma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38" fontId="5" fillId="0" borderId="1" xfId="2" applyFont="1" applyBorder="1" applyAlignment="1" applyProtection="1">
      <alignment horizontal="righ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5" fillId="0" borderId="5" xfId="2" applyNumberFormat="1" applyFont="1" applyBorder="1" applyAlignment="1" applyProtection="1">
      <alignment vertical="center"/>
      <protection locked="0"/>
    </xf>
    <xf numFmtId="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0" xfId="0" quotePrefix="1" applyFo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workbookViewId="0">
      <selection activeCell="N24" sqref="N24:P24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2" t="s">
        <v>38</v>
      </c>
      <c r="B3" s="12"/>
      <c r="C3" s="12"/>
      <c r="D3" s="12"/>
      <c r="E3" s="12"/>
      <c r="F3" s="12"/>
      <c r="G3" s="12"/>
      <c r="H3" s="13" t="s">
        <v>1</v>
      </c>
      <c r="I3" s="13"/>
      <c r="J3" s="2"/>
      <c r="K3" s="2"/>
      <c r="L3" s="14" t="s">
        <v>2</v>
      </c>
      <c r="M3" s="14"/>
      <c r="N3" s="15" t="s">
        <v>39</v>
      </c>
      <c r="O3" s="15"/>
      <c r="P3" s="15"/>
      <c r="Q3" s="15"/>
    </row>
    <row r="4" spans="1:20" ht="30" customHeight="1">
      <c r="A4" s="2"/>
      <c r="B4" s="14"/>
      <c r="C4" s="14"/>
      <c r="D4" s="17"/>
      <c r="E4" s="17"/>
      <c r="F4" s="17"/>
      <c r="G4" s="3"/>
      <c r="H4" s="2"/>
      <c r="I4" s="2"/>
      <c r="J4" s="2"/>
      <c r="K4" s="2"/>
      <c r="L4" s="14" t="s">
        <v>3</v>
      </c>
      <c r="M4" s="14"/>
      <c r="N4" s="16">
        <v>43521</v>
      </c>
      <c r="O4" s="16"/>
      <c r="P4" s="16"/>
      <c r="Q4" s="16"/>
      <c r="R4" s="10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18" t="s">
        <v>14</v>
      </c>
      <c r="B6" s="18"/>
      <c r="C6" s="19"/>
      <c r="D6" s="19"/>
      <c r="E6" s="19"/>
      <c r="F6" s="19"/>
      <c r="G6" s="19"/>
      <c r="H6" s="19"/>
      <c r="I6" s="19"/>
      <c r="J6" s="2"/>
      <c r="K6" s="14" t="s">
        <v>30</v>
      </c>
      <c r="L6" s="14"/>
      <c r="M6" s="14"/>
      <c r="N6" s="14"/>
      <c r="O6" s="14"/>
      <c r="P6" s="14"/>
      <c r="Q6" s="14"/>
      <c r="T6" s="1">
        <v>0.08</v>
      </c>
    </row>
    <row r="7" spans="1:20" ht="19.95" customHeight="1" thickTop="1">
      <c r="A7" s="2"/>
      <c r="B7" s="14" t="s">
        <v>15</v>
      </c>
      <c r="C7" s="14"/>
      <c r="D7" s="14"/>
      <c r="E7" s="14"/>
      <c r="F7" s="14"/>
      <c r="G7" s="14"/>
      <c r="H7" s="14"/>
      <c r="I7" s="14"/>
      <c r="J7" s="14"/>
      <c r="K7" s="14" t="s">
        <v>31</v>
      </c>
      <c r="L7" s="14"/>
      <c r="M7" s="14"/>
      <c r="N7" s="14"/>
      <c r="O7" s="14"/>
      <c r="P7" s="14"/>
      <c r="Q7" s="14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4" t="s">
        <v>32</v>
      </c>
      <c r="L8" s="14"/>
      <c r="M8" s="14"/>
      <c r="N8" s="14"/>
      <c r="O8" s="14"/>
      <c r="P8" s="14"/>
      <c r="Q8" s="14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5" t="s">
        <v>4</v>
      </c>
      <c r="L9" s="15"/>
      <c r="M9" s="3" t="s">
        <v>28</v>
      </c>
      <c r="N9" s="3"/>
      <c r="O9" s="3"/>
      <c r="P9" s="3"/>
      <c r="Q9" s="3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15" t="s">
        <v>5</v>
      </c>
      <c r="L10" s="15"/>
      <c r="M10" s="14" t="s">
        <v>28</v>
      </c>
      <c r="N10" s="14"/>
      <c r="O10" s="14"/>
      <c r="P10" s="14"/>
      <c r="Q10" s="14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5" t="s">
        <v>6</v>
      </c>
      <c r="L11" s="15"/>
      <c r="M11" s="20" t="s">
        <v>29</v>
      </c>
      <c r="N11" s="14"/>
      <c r="O11" s="14"/>
      <c r="P11" s="14"/>
      <c r="Q11" s="14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5" t="s">
        <v>7</v>
      </c>
      <c r="L12" s="15"/>
      <c r="M12" s="14" t="s">
        <v>27</v>
      </c>
      <c r="N12" s="14"/>
      <c r="O12" s="14"/>
      <c r="P12" s="14"/>
      <c r="Q12" s="14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5"/>
      <c r="L13" s="15"/>
      <c r="M13" s="14"/>
      <c r="N13" s="14"/>
      <c r="O13" s="14"/>
      <c r="P13" s="14"/>
      <c r="Q13" s="14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2" t="s">
        <v>8</v>
      </c>
      <c r="B15" s="32"/>
      <c r="C15" s="32"/>
      <c r="D15" s="33">
        <f>K32</f>
        <v>254232</v>
      </c>
      <c r="E15" s="33"/>
      <c r="F15" s="33"/>
      <c r="G15" s="33"/>
      <c r="H15" s="34" t="s">
        <v>9</v>
      </c>
      <c r="I15" s="34"/>
      <c r="J15" s="15" t="s">
        <v>16</v>
      </c>
      <c r="K15" s="15"/>
      <c r="L15" s="15"/>
      <c r="M15" s="31">
        <v>43524</v>
      </c>
      <c r="N15" s="31"/>
      <c r="O15" s="31"/>
      <c r="P15" s="31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5" t="s">
        <v>10</v>
      </c>
      <c r="B17" s="30" t="s">
        <v>25</v>
      </c>
      <c r="C17" s="30"/>
      <c r="D17" s="30"/>
      <c r="E17" s="30"/>
      <c r="F17" s="30"/>
      <c r="G17" s="30"/>
      <c r="H17" s="30"/>
      <c r="I17" s="30"/>
      <c r="J17" s="5" t="s">
        <v>13</v>
      </c>
      <c r="K17" s="30" t="s">
        <v>12</v>
      </c>
      <c r="L17" s="30"/>
      <c r="M17" s="30"/>
      <c r="N17" s="30" t="s">
        <v>11</v>
      </c>
      <c r="O17" s="30"/>
      <c r="P17" s="30"/>
    </row>
    <row r="18" spans="1:16" ht="19.95" customHeight="1">
      <c r="A18" s="6">
        <v>1</v>
      </c>
      <c r="B18" s="29" t="s">
        <v>33</v>
      </c>
      <c r="C18" s="29"/>
      <c r="D18" s="29"/>
      <c r="E18" s="29"/>
      <c r="F18" s="29"/>
      <c r="G18" s="29"/>
      <c r="H18" s="29"/>
      <c r="I18" s="29"/>
      <c r="J18" s="7">
        <v>12</v>
      </c>
      <c r="K18" s="28">
        <v>4800</v>
      </c>
      <c r="L18" s="28"/>
      <c r="M18" s="28"/>
      <c r="N18" s="21">
        <f t="shared" ref="N18:N29" si="0">IF(AND(J18&lt;&gt;"",K18&lt;&gt;""),J18*K18,"")</f>
        <v>57600</v>
      </c>
      <c r="O18" s="21"/>
      <c r="P18" s="21"/>
    </row>
    <row r="19" spans="1:16" ht="19.95" customHeight="1">
      <c r="A19" s="6">
        <v>2</v>
      </c>
      <c r="B19" s="29" t="s">
        <v>34</v>
      </c>
      <c r="C19" s="29"/>
      <c r="D19" s="29"/>
      <c r="E19" s="29"/>
      <c r="F19" s="29"/>
      <c r="G19" s="29"/>
      <c r="H19" s="29"/>
      <c r="I19" s="29"/>
      <c r="J19" s="7">
        <v>5</v>
      </c>
      <c r="K19" s="25">
        <v>2400</v>
      </c>
      <c r="L19" s="26"/>
      <c r="M19" s="27"/>
      <c r="N19" s="21">
        <f t="shared" si="0"/>
        <v>12000</v>
      </c>
      <c r="O19" s="21"/>
      <c r="P19" s="21"/>
    </row>
    <row r="20" spans="1:16" ht="19.95" customHeight="1">
      <c r="A20" s="6">
        <v>3</v>
      </c>
      <c r="B20" s="29" t="s">
        <v>40</v>
      </c>
      <c r="C20" s="29"/>
      <c r="D20" s="29"/>
      <c r="E20" s="29"/>
      <c r="F20" s="29"/>
      <c r="G20" s="29"/>
      <c r="H20" s="29"/>
      <c r="I20" s="29"/>
      <c r="J20" s="7">
        <v>16</v>
      </c>
      <c r="K20" s="25">
        <v>4500</v>
      </c>
      <c r="L20" s="26"/>
      <c r="M20" s="27"/>
      <c r="N20" s="21">
        <f t="shared" si="0"/>
        <v>72000</v>
      </c>
      <c r="O20" s="21"/>
      <c r="P20" s="21"/>
    </row>
    <row r="21" spans="1:16" ht="19.95" customHeight="1">
      <c r="A21" s="6">
        <v>4</v>
      </c>
      <c r="B21" s="22" t="s">
        <v>41</v>
      </c>
      <c r="C21" s="23"/>
      <c r="D21" s="23"/>
      <c r="E21" s="23"/>
      <c r="F21" s="23"/>
      <c r="G21" s="23"/>
      <c r="H21" s="23"/>
      <c r="I21" s="24"/>
      <c r="J21" s="7">
        <v>7</v>
      </c>
      <c r="K21" s="25">
        <v>2800</v>
      </c>
      <c r="L21" s="26"/>
      <c r="M21" s="27"/>
      <c r="N21" s="21">
        <f t="shared" si="0"/>
        <v>19600</v>
      </c>
      <c r="O21" s="21"/>
      <c r="P21" s="21"/>
    </row>
    <row r="22" spans="1:16" ht="19.95" customHeight="1">
      <c r="A22" s="6">
        <v>5</v>
      </c>
      <c r="B22" s="22" t="s">
        <v>37</v>
      </c>
      <c r="C22" s="23"/>
      <c r="D22" s="23"/>
      <c r="E22" s="23"/>
      <c r="F22" s="23"/>
      <c r="G22" s="23"/>
      <c r="H22" s="23"/>
      <c r="I22" s="24"/>
      <c r="J22" s="7">
        <v>8</v>
      </c>
      <c r="K22" s="25">
        <v>1600</v>
      </c>
      <c r="L22" s="26"/>
      <c r="M22" s="27"/>
      <c r="N22" s="21">
        <f t="shared" si="0"/>
        <v>12800</v>
      </c>
      <c r="O22" s="21"/>
      <c r="P22" s="21"/>
    </row>
    <row r="23" spans="1:16" ht="19.95" customHeight="1">
      <c r="A23" s="6">
        <v>6</v>
      </c>
      <c r="B23" s="22" t="s">
        <v>35</v>
      </c>
      <c r="C23" s="23"/>
      <c r="D23" s="23"/>
      <c r="E23" s="23"/>
      <c r="F23" s="23"/>
      <c r="G23" s="23"/>
      <c r="H23" s="23"/>
      <c r="I23" s="24"/>
      <c r="J23" s="7">
        <v>4</v>
      </c>
      <c r="K23" s="25">
        <v>5300</v>
      </c>
      <c r="L23" s="26"/>
      <c r="M23" s="27"/>
      <c r="N23" s="21">
        <f t="shared" si="0"/>
        <v>21200</v>
      </c>
      <c r="O23" s="21"/>
      <c r="P23" s="21"/>
    </row>
    <row r="24" spans="1:16" ht="19.95" customHeight="1">
      <c r="A24" s="6">
        <v>7</v>
      </c>
      <c r="B24" s="22" t="s">
        <v>36</v>
      </c>
      <c r="C24" s="23"/>
      <c r="D24" s="23"/>
      <c r="E24" s="23"/>
      <c r="F24" s="23"/>
      <c r="G24" s="23"/>
      <c r="H24" s="23"/>
      <c r="I24" s="24"/>
      <c r="J24" s="7">
        <v>6</v>
      </c>
      <c r="K24" s="25">
        <v>6700</v>
      </c>
      <c r="L24" s="26"/>
      <c r="M24" s="27"/>
      <c r="N24" s="21">
        <f t="shared" ref="N24" si="1">IF(AND(J24&lt;&gt;"",K24&lt;&gt;""),J24*K24,"")</f>
        <v>40200</v>
      </c>
      <c r="O24" s="21"/>
      <c r="P24" s="21"/>
    </row>
    <row r="25" spans="1:16" ht="19.95" customHeight="1">
      <c r="A25" s="6">
        <v>8</v>
      </c>
      <c r="B25" s="22"/>
      <c r="C25" s="23"/>
      <c r="D25" s="23"/>
      <c r="E25" s="23"/>
      <c r="F25" s="23"/>
      <c r="G25" s="23"/>
      <c r="H25" s="23"/>
      <c r="I25" s="24"/>
      <c r="J25" s="7"/>
      <c r="K25" s="25"/>
      <c r="L25" s="26"/>
      <c r="M25" s="27"/>
      <c r="N25" s="21"/>
      <c r="O25" s="21"/>
      <c r="P25" s="21"/>
    </row>
    <row r="26" spans="1:16" ht="19.95" customHeight="1">
      <c r="A26" s="6">
        <v>9</v>
      </c>
      <c r="B26" s="22"/>
      <c r="C26" s="23"/>
      <c r="D26" s="23"/>
      <c r="E26" s="23"/>
      <c r="F26" s="23"/>
      <c r="G26" s="23"/>
      <c r="H26" s="23"/>
      <c r="I26" s="24"/>
      <c r="J26" s="7"/>
      <c r="K26" s="25"/>
      <c r="L26" s="26"/>
      <c r="M26" s="27"/>
      <c r="N26" s="21"/>
      <c r="O26" s="21"/>
      <c r="P26" s="21"/>
    </row>
    <row r="27" spans="1:16" ht="19.95" customHeight="1">
      <c r="A27" s="6">
        <v>10</v>
      </c>
      <c r="B27" s="29"/>
      <c r="C27" s="29"/>
      <c r="D27" s="29"/>
      <c r="E27" s="29"/>
      <c r="F27" s="29"/>
      <c r="G27" s="29"/>
      <c r="H27" s="29"/>
      <c r="I27" s="29"/>
      <c r="J27" s="7"/>
      <c r="K27" s="25"/>
      <c r="L27" s="26"/>
      <c r="M27" s="27"/>
      <c r="N27" s="21" t="str">
        <f t="shared" si="0"/>
        <v/>
      </c>
      <c r="O27" s="21"/>
      <c r="P27" s="21"/>
    </row>
    <row r="28" spans="1:16" ht="19.95" customHeight="1">
      <c r="A28" s="6">
        <v>11</v>
      </c>
      <c r="B28" s="29"/>
      <c r="C28" s="29"/>
      <c r="D28" s="29"/>
      <c r="E28" s="29"/>
      <c r="F28" s="29"/>
      <c r="G28" s="29"/>
      <c r="H28" s="29"/>
      <c r="I28" s="29"/>
      <c r="J28" s="7"/>
      <c r="K28" s="25"/>
      <c r="L28" s="26"/>
      <c r="M28" s="27"/>
      <c r="N28" s="21" t="str">
        <f t="shared" si="0"/>
        <v/>
      </c>
      <c r="O28" s="21"/>
      <c r="P28" s="21"/>
    </row>
    <row r="29" spans="1:16" ht="19.95" customHeight="1">
      <c r="A29" s="6">
        <v>12</v>
      </c>
      <c r="B29" s="29"/>
      <c r="C29" s="29"/>
      <c r="D29" s="29"/>
      <c r="E29" s="29"/>
      <c r="F29" s="29"/>
      <c r="G29" s="29"/>
      <c r="H29" s="29"/>
      <c r="I29" s="29"/>
      <c r="J29" s="7"/>
      <c r="K29" s="25"/>
      <c r="L29" s="26"/>
      <c r="M29" s="27"/>
      <c r="N29" s="21" t="str">
        <f t="shared" si="0"/>
        <v/>
      </c>
      <c r="O29" s="21"/>
      <c r="P29" s="21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9" t="s">
        <v>17</v>
      </c>
      <c r="K30" s="35">
        <f>SUM(N18:P29)</f>
        <v>235400</v>
      </c>
      <c r="L30" s="36"/>
      <c r="M30" s="36"/>
      <c r="N30" s="36"/>
      <c r="O30" s="36"/>
      <c r="P30" s="36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9" t="s">
        <v>18</v>
      </c>
      <c r="K31" s="21">
        <f>K30*$T$6</f>
        <v>18832</v>
      </c>
      <c r="L31" s="21"/>
      <c r="M31" s="21"/>
      <c r="N31" s="21"/>
      <c r="O31" s="21"/>
      <c r="P31" s="21"/>
    </row>
    <row r="32" spans="1:16" ht="19.95" customHeight="1">
      <c r="A32" s="3"/>
      <c r="B32" s="14" t="s">
        <v>21</v>
      </c>
      <c r="C32" s="14"/>
      <c r="D32" s="14"/>
      <c r="E32" s="14"/>
      <c r="F32" s="14"/>
      <c r="G32" s="3"/>
      <c r="H32" s="3"/>
      <c r="I32" s="3"/>
      <c r="J32" s="9" t="s">
        <v>19</v>
      </c>
      <c r="K32" s="39">
        <f>K30+K31</f>
        <v>254232</v>
      </c>
      <c r="L32" s="39"/>
      <c r="M32" s="39"/>
      <c r="N32" s="39"/>
      <c r="O32" s="39"/>
      <c r="P32" s="39"/>
    </row>
    <row r="33" spans="1:17" ht="19.95" customHeight="1">
      <c r="A33" s="3"/>
      <c r="B33" s="8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49" t="s">
        <v>23</v>
      </c>
      <c r="C34" s="49"/>
      <c r="D34" s="49"/>
      <c r="E34" s="49"/>
      <c r="F34" s="4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37" t="s">
        <v>26</v>
      </c>
      <c r="C35" s="38"/>
      <c r="D35" s="38"/>
      <c r="E35" s="38"/>
      <c r="F35" s="38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30" t="s">
        <v>24</v>
      </c>
      <c r="B36" s="30"/>
      <c r="C36" s="40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2"/>
    </row>
    <row r="37" spans="1:17" ht="19.95" customHeight="1">
      <c r="A37" s="30"/>
      <c r="B37" s="30"/>
      <c r="C37" s="43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5"/>
    </row>
    <row r="38" spans="1:17" ht="19.95" customHeight="1">
      <c r="A38" s="30"/>
      <c r="B38" s="30"/>
      <c r="C38" s="43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5"/>
    </row>
    <row r="39" spans="1:17" ht="19.95" customHeight="1">
      <c r="A39" s="30"/>
      <c r="B39" s="30"/>
      <c r="C39" s="46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8"/>
    </row>
  </sheetData>
  <mergeCells count="76"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N18:P18"/>
    <mergeCell ref="K18:M18"/>
    <mergeCell ref="B18:I18"/>
    <mergeCell ref="M13:Q13"/>
    <mergeCell ref="N17:P17"/>
    <mergeCell ref="B17:I17"/>
    <mergeCell ref="M15:P15"/>
    <mergeCell ref="N19:P19"/>
    <mergeCell ref="N20:P20"/>
    <mergeCell ref="B21:I21"/>
    <mergeCell ref="N21:P21"/>
    <mergeCell ref="K19:M19"/>
    <mergeCell ref="K20:M20"/>
    <mergeCell ref="K21:M21"/>
    <mergeCell ref="K9:L9"/>
    <mergeCell ref="M10:Q10"/>
    <mergeCell ref="K11:L11"/>
    <mergeCell ref="M11:Q11"/>
    <mergeCell ref="K12:L12"/>
    <mergeCell ref="M12:Q12"/>
    <mergeCell ref="K10:L10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2025-02-18T09:25:04Z</dcterms:modified>
  <cp:category/>
</cp:coreProperties>
</file>